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ocialPedagog\Downloads\"/>
    </mc:Choice>
  </mc:AlternateContent>
  <xr:revisionPtr revIDLastSave="0" documentId="13_ncr:1_{7592ED9C-F6E7-434C-BD81-5CA834BD6DB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75" i="1" l="1"/>
  <c r="G175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I176" i="1" l="1"/>
  <c r="L138" i="1"/>
  <c r="I138" i="1"/>
  <c r="I100" i="1"/>
  <c r="H43" i="1"/>
  <c r="I24" i="1"/>
  <c r="L157" i="1"/>
  <c r="G195" i="1"/>
  <c r="F195" i="1"/>
  <c r="H195" i="1"/>
  <c r="L176" i="1"/>
  <c r="J176" i="1"/>
  <c r="H176" i="1"/>
  <c r="G176" i="1"/>
  <c r="F176" i="1"/>
  <c r="H157" i="1"/>
  <c r="J157" i="1"/>
  <c r="G157" i="1"/>
  <c r="F157" i="1"/>
  <c r="J138" i="1"/>
  <c r="H138" i="1"/>
  <c r="G138" i="1"/>
  <c r="F138" i="1"/>
  <c r="L119" i="1"/>
  <c r="G119" i="1"/>
  <c r="J119" i="1"/>
  <c r="H119" i="1"/>
  <c r="F119" i="1"/>
  <c r="L100" i="1"/>
  <c r="J100" i="1"/>
  <c r="F100" i="1"/>
  <c r="H100" i="1"/>
  <c r="G100" i="1"/>
  <c r="L81" i="1"/>
  <c r="G81" i="1"/>
  <c r="F81" i="1"/>
  <c r="J81" i="1"/>
  <c r="H81" i="1"/>
  <c r="I81" i="1"/>
  <c r="L62" i="1"/>
  <c r="J62" i="1"/>
  <c r="H62" i="1"/>
  <c r="G62" i="1"/>
  <c r="F62" i="1"/>
  <c r="L43" i="1"/>
  <c r="I43" i="1"/>
  <c r="J43" i="1"/>
  <c r="G43" i="1"/>
  <c r="F43" i="1"/>
  <c r="L24" i="1"/>
  <c r="J24" i="1"/>
  <c r="H24" i="1"/>
  <c r="G24" i="1"/>
  <c r="F24" i="1"/>
  <c r="L196" i="1" l="1"/>
  <c r="I196" i="1"/>
  <c r="H196" i="1"/>
  <c r="G196" i="1"/>
  <c r="F196" i="1"/>
  <c r="J195" i="1"/>
  <c r="J196" i="1"/>
</calcChain>
</file>

<file path=xl/sharedStrings.xml><?xml version="1.0" encoding="utf-8"?>
<sst xmlns="http://schemas.openxmlformats.org/spreadsheetml/2006/main" count="274" uniqueCount="94">
  <si>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</si>
  <si>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</si>
  <si>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</si>
  <si>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</si>
  <si>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</si>
  <si>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</si>
  <si>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</si>
  <si>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</si>
  <si>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</si>
  <si>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</si>
  <si>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</si>
  <si>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</si>
  <si>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</si>
  <si>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</si>
  <si>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</si>
  <si>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</si>
  <si>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</si>
  <si>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</si>
  <si>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</si>
  <si>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</si>
  <si>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</si>
  <si>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</si>
  <si>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</si>
  <si>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</si>
  <si>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</si>
  <si>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</si>
  <si>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</si>
  <si>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</si>
  <si>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</si>
  <si>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</si>
  <si>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</si>
  <si>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</si>
  <si>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</si>
  <si>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</si>
  <si>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</si>
  <si>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</si>
  <si>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</si>
  <si>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</si>
  <si>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</si>
  <si>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(военвед) г.Зернограда</t>
  </si>
  <si>
    <t>директор</t>
  </si>
  <si>
    <t>Осадчая Г.Н.</t>
  </si>
  <si>
    <t>Хлеб пшеничный</t>
  </si>
  <si>
    <t>Фрукты свежие</t>
  </si>
  <si>
    <t>Чай с сахаром</t>
  </si>
  <si>
    <t>Каша манная с молоком</t>
  </si>
  <si>
    <t>Компот</t>
  </si>
  <si>
    <t>хлеб пшеничний</t>
  </si>
  <si>
    <t>Суп картофельный с бобовыми</t>
  </si>
  <si>
    <t>котлета школьная</t>
  </si>
  <si>
    <t>соус томатный с овощаи</t>
  </si>
  <si>
    <t>компот</t>
  </si>
  <si>
    <t>хлеб пшеничный</t>
  </si>
  <si>
    <t>Борщ с капустой и картофелем</t>
  </si>
  <si>
    <t>Плов из курицы</t>
  </si>
  <si>
    <t>Чай с ахаром</t>
  </si>
  <si>
    <t>Суп картоффельный с клецками</t>
  </si>
  <si>
    <t>Голубцы ленивые</t>
  </si>
  <si>
    <t>Рис отварной</t>
  </si>
  <si>
    <t>Соус томатный с овощами</t>
  </si>
  <si>
    <t>Суп картофельный с мак изд</t>
  </si>
  <si>
    <t>Рыба тушеная в томате</t>
  </si>
  <si>
    <t>Пюре кортофельное</t>
  </si>
  <si>
    <t>Суп с крупой и томатом</t>
  </si>
  <si>
    <t>Рагу из курицы</t>
  </si>
  <si>
    <t>Суп картофельный с рисом</t>
  </si>
  <si>
    <t>Зразы рубле</t>
  </si>
  <si>
    <t>Зразы рубленные</t>
  </si>
  <si>
    <t>Каша пшеничная</t>
  </si>
  <si>
    <t>Юшка картофельная с кабачками</t>
  </si>
  <si>
    <t>Котлета из филе птицы натуральная</t>
  </si>
  <si>
    <t>Пюре картофельное</t>
  </si>
  <si>
    <t>Каша перловая</t>
  </si>
  <si>
    <t>Рассольник ленинградский</t>
  </si>
  <si>
    <t>Тефтели мясные</t>
  </si>
  <si>
    <t>Макароны отварные</t>
  </si>
  <si>
    <t>Котлета школьная</t>
  </si>
  <si>
    <t>Каша греченвая рассыпчатая</t>
  </si>
  <si>
    <t>Макаронник с мясом и овощами</t>
  </si>
  <si>
    <t>Кофейный напиток на молоке</t>
  </si>
  <si>
    <t>Суп молочный с вермишелью</t>
  </si>
  <si>
    <t>Какао на молоке</t>
  </si>
  <si>
    <t>Бутерброд с сыром российским</t>
  </si>
  <si>
    <t>Омлет натуральный с овощами</t>
  </si>
  <si>
    <t>Компот с сухофруктами</t>
  </si>
  <si>
    <t>Лапшевник с творогом</t>
  </si>
  <si>
    <t>Бутерброд с маслом сливочным</t>
  </si>
  <si>
    <t>Котлета мясная с кашей и соусом томатным</t>
  </si>
  <si>
    <t xml:space="preserve">Макароны с сыром и яйцом </t>
  </si>
  <si>
    <t xml:space="preserve">Какао с молоком </t>
  </si>
  <si>
    <t>Котлета рыбная</t>
  </si>
  <si>
    <t>Плов с изюмом</t>
  </si>
  <si>
    <t>Хлеб пшеничний</t>
  </si>
  <si>
    <t>Вареники с творогом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</si>
</sst>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3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/>
    <xf numFmtId="0" fontId="11" fillId="4" borderId="0" xfId="0" applyFont="1" applyFill="1"/>
    <xf numFmtId="0" fontId="12" fillId="4" borderId="0" xfId="0" applyFont="1" applyFill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179" sqref="E17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/>
    <col min="13" max="16" width="9.140625" style="52"/>
    <col min="17" max="16384" width="9.140625" style="2"/>
  </cols>
  <sheetData>
    <row r="1" spans="1:18" ht="15" x14ac:dyDescent="0.25">
      <c r="A1" s="1" t="s">
        <v>7</v>
      </c>
      <c r="C1" s="58" t="s">
        <v>39</v>
      </c>
      <c r="D1" s="59"/>
      <c r="E1" s="59"/>
      <c r="F1" s="12" t="s">
        <v>16</v>
      </c>
      <c r="G1" s="2" t="s">
        <v>17</v>
      </c>
      <c r="H1" s="60" t="s">
        <v>40</v>
      </c>
      <c r="I1" s="60"/>
      <c r="J1" s="60"/>
      <c r="K1" s="60"/>
    </row>
    <row r="2" spans="1:18" ht="18" x14ac:dyDescent="0.2">
      <c r="A2" s="35" t="s">
        <v>6</v>
      </c>
      <c r="C2" s="2"/>
      <c r="G2" s="2" t="s">
        <v>18</v>
      </c>
      <c r="H2" s="60" t="s">
        <v>41</v>
      </c>
      <c r="I2" s="60"/>
      <c r="J2" s="60"/>
      <c r="K2" s="60"/>
    </row>
    <row r="3" spans="1:18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>
        <v>11</v>
      </c>
      <c r="J3" s="49">
        <v>2024</v>
      </c>
      <c r="K3" s="1"/>
    </row>
    <row r="4" spans="1:18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8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8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78</v>
      </c>
      <c r="F6" s="40">
        <v>170</v>
      </c>
      <c r="G6" s="40">
        <v>13.45</v>
      </c>
      <c r="H6" s="40">
        <v>15.31</v>
      </c>
      <c r="I6" s="40">
        <v>19.13</v>
      </c>
      <c r="J6" s="40">
        <v>278.60000000000002</v>
      </c>
      <c r="K6" s="41">
        <v>479</v>
      </c>
      <c r="L6" s="40"/>
    </row>
    <row r="7" spans="1:18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8" ht="15" x14ac:dyDescent="0.25">
      <c r="A8" s="23"/>
      <c r="B8" s="15"/>
      <c r="C8" s="11"/>
      <c r="D8" s="7" t="s">
        <v>22</v>
      </c>
      <c r="E8" s="42" t="s">
        <v>79</v>
      </c>
      <c r="F8" s="43">
        <v>200</v>
      </c>
      <c r="G8" s="43">
        <v>2.4</v>
      </c>
      <c r="H8" s="43">
        <v>3.6</v>
      </c>
      <c r="I8" s="43">
        <v>23.9</v>
      </c>
      <c r="J8" s="43">
        <v>148</v>
      </c>
      <c r="K8" s="44">
        <v>689</v>
      </c>
      <c r="L8" s="43"/>
    </row>
    <row r="9" spans="1:18" ht="15" x14ac:dyDescent="0.25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2.0699999999999998</v>
      </c>
      <c r="H9" s="43">
        <v>0.24</v>
      </c>
      <c r="I9" s="43">
        <v>13.5</v>
      </c>
      <c r="J9" s="43">
        <v>64.5</v>
      </c>
      <c r="K9" s="44">
        <v>573</v>
      </c>
      <c r="L9" s="43"/>
    </row>
    <row r="10" spans="1:18" ht="15" x14ac:dyDescent="0.2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1.3</v>
      </c>
      <c r="H10" s="43">
        <v>0</v>
      </c>
      <c r="I10" s="43">
        <v>10.5</v>
      </c>
      <c r="J10" s="43">
        <v>52</v>
      </c>
      <c r="K10" s="44">
        <v>82</v>
      </c>
      <c r="L10" s="43"/>
    </row>
    <row r="11" spans="1:18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8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8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19.22</v>
      </c>
      <c r="H13" s="19">
        <f t="shared" si="0"/>
        <v>19.149999999999999</v>
      </c>
      <c r="I13" s="19">
        <f t="shared" si="0"/>
        <v>67.03</v>
      </c>
      <c r="J13" s="19">
        <f t="shared" si="0"/>
        <v>543.1</v>
      </c>
      <c r="K13" s="25"/>
      <c r="L13" s="19">
        <v>95.4</v>
      </c>
    </row>
    <row r="14" spans="1:18" ht="16.5" customHeight="1" x14ac:dyDescent="0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  <c r="M14" s="53"/>
      <c r="N14" s="54"/>
      <c r="O14" s="54"/>
      <c r="P14" s="54"/>
      <c r="Q14" s="50"/>
      <c r="R14" s="50"/>
    </row>
    <row r="15" spans="1:18" ht="15" x14ac:dyDescent="0.25">
      <c r="A15" s="23"/>
      <c r="B15" s="15"/>
      <c r="C15" s="11"/>
      <c r="D15" s="7" t="s">
        <v>27</v>
      </c>
      <c r="E15" s="42" t="s">
        <v>48</v>
      </c>
      <c r="F15" s="43">
        <v>250</v>
      </c>
      <c r="G15" s="43">
        <v>6.3</v>
      </c>
      <c r="H15" s="43">
        <v>3.6</v>
      </c>
      <c r="I15" s="43">
        <v>14.6</v>
      </c>
      <c r="J15" s="43">
        <v>115.8</v>
      </c>
      <c r="K15" s="44">
        <v>113</v>
      </c>
      <c r="L15" s="43"/>
      <c r="M15" s="54"/>
      <c r="N15" s="54"/>
      <c r="O15" s="54"/>
      <c r="P15" s="54"/>
      <c r="Q15" s="50"/>
      <c r="R15" s="50"/>
    </row>
    <row r="16" spans="1:18" ht="15" x14ac:dyDescent="0.25">
      <c r="A16" s="23"/>
      <c r="B16" s="15"/>
      <c r="C16" s="11"/>
      <c r="D16" s="7" t="s">
        <v>28</v>
      </c>
      <c r="E16" s="42" t="s">
        <v>49</v>
      </c>
      <c r="F16" s="43">
        <v>50</v>
      </c>
      <c r="G16" s="43">
        <v>7.7</v>
      </c>
      <c r="H16" s="43">
        <v>5.5</v>
      </c>
      <c r="I16" s="43">
        <v>6.7</v>
      </c>
      <c r="J16" s="43">
        <v>106.5</v>
      </c>
      <c r="K16" s="44">
        <v>347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50</v>
      </c>
      <c r="G17" s="43">
        <v>0.61</v>
      </c>
      <c r="H17" s="43">
        <v>3.7</v>
      </c>
      <c r="I17" s="43">
        <v>22.4</v>
      </c>
      <c r="J17" s="43">
        <v>44.9</v>
      </c>
      <c r="K17" s="44">
        <v>420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0.6</v>
      </c>
      <c r="H18" s="43">
        <v>0.1</v>
      </c>
      <c r="I18" s="43">
        <v>20.100000000000001</v>
      </c>
      <c r="J18" s="43">
        <v>84</v>
      </c>
      <c r="K18" s="44">
        <v>495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52</v>
      </c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>
        <v>120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550</v>
      </c>
      <c r="G23" s="19">
        <f t="shared" ref="G23:J23" si="1">SUM(G14:G22)</f>
        <v>15.209999999999999</v>
      </c>
      <c r="H23" s="19">
        <f t="shared" si="1"/>
        <v>12.9</v>
      </c>
      <c r="I23" s="19">
        <f t="shared" si="1"/>
        <v>63.800000000000004</v>
      </c>
      <c r="J23" s="19">
        <f t="shared" si="1"/>
        <v>351.2</v>
      </c>
      <c r="K23" s="25"/>
      <c r="L23" s="19">
        <f t="shared" ref="L23" si="2">SUM(L14:L22)</f>
        <v>120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1050</v>
      </c>
      <c r="G24" s="32">
        <f t="shared" ref="G24:J24" si="3">G13+G23</f>
        <v>34.43</v>
      </c>
      <c r="H24" s="32">
        <f t="shared" si="3"/>
        <v>32.049999999999997</v>
      </c>
      <c r="I24" s="32">
        <f t="shared" si="3"/>
        <v>130.83000000000001</v>
      </c>
      <c r="J24" s="32">
        <f t="shared" si="3"/>
        <v>894.3</v>
      </c>
      <c r="K24" s="32"/>
      <c r="L24" s="32">
        <f t="shared" ref="L24" si="4">L13+L23</f>
        <v>215.4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80</v>
      </c>
      <c r="F25" s="40">
        <v>250</v>
      </c>
      <c r="G25" s="40">
        <v>7</v>
      </c>
      <c r="H25" s="40">
        <v>7.6</v>
      </c>
      <c r="I25" s="40">
        <v>24.7</v>
      </c>
      <c r="J25" s="40">
        <v>180</v>
      </c>
      <c r="K25" s="41">
        <v>160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81</v>
      </c>
      <c r="F27" s="43">
        <v>200</v>
      </c>
      <c r="G27" s="43">
        <v>2.5</v>
      </c>
      <c r="H27" s="43">
        <v>3.6</v>
      </c>
      <c r="I27" s="43">
        <v>28.7</v>
      </c>
      <c r="J27" s="43">
        <v>152</v>
      </c>
      <c r="K27" s="44">
        <v>693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82</v>
      </c>
      <c r="F28" s="43">
        <v>50</v>
      </c>
      <c r="G28" s="43">
        <v>6.7</v>
      </c>
      <c r="H28" s="43">
        <v>8</v>
      </c>
      <c r="I28" s="43">
        <v>13.9</v>
      </c>
      <c r="J28" s="43">
        <v>170</v>
      </c>
      <c r="K28" s="44">
        <v>573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51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16.2</v>
      </c>
      <c r="H32" s="19">
        <f t="shared" ref="H32" si="6">SUM(H25:H31)</f>
        <v>19.2</v>
      </c>
      <c r="I32" s="19">
        <f t="shared" ref="I32" si="7">SUM(I25:I31)</f>
        <v>67.3</v>
      </c>
      <c r="J32" s="19">
        <f t="shared" ref="J32" si="8">SUM(J25:J31)</f>
        <v>502</v>
      </c>
      <c r="K32" s="25"/>
      <c r="L32" s="19">
        <v>95.4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53</v>
      </c>
      <c r="F34" s="43">
        <v>250</v>
      </c>
      <c r="G34" s="43">
        <v>1.9</v>
      </c>
      <c r="H34" s="43">
        <v>4.4000000000000004</v>
      </c>
      <c r="I34" s="43">
        <v>7</v>
      </c>
      <c r="J34" s="43">
        <v>75</v>
      </c>
      <c r="K34" s="44">
        <v>95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150</v>
      </c>
      <c r="G35" s="43">
        <v>9.1999999999999993</v>
      </c>
      <c r="H35" s="43">
        <v>6.2</v>
      </c>
      <c r="I35" s="43">
        <v>18.600000000000001</v>
      </c>
      <c r="J35" s="43">
        <v>167.3</v>
      </c>
      <c r="K35" s="44">
        <v>375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44</v>
      </c>
      <c r="F37" s="43">
        <v>200</v>
      </c>
      <c r="G37" s="43">
        <v>0.2</v>
      </c>
      <c r="H37" s="43">
        <v>0.1</v>
      </c>
      <c r="I37" s="43">
        <v>9.3000000000000007</v>
      </c>
      <c r="J37" s="43">
        <v>38</v>
      </c>
      <c r="K37" s="44">
        <v>457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40</v>
      </c>
      <c r="G38" s="43">
        <v>3.04</v>
      </c>
      <c r="H38" s="43">
        <v>0.32</v>
      </c>
      <c r="I38" s="43">
        <v>19.7</v>
      </c>
      <c r="J38" s="43">
        <v>93.36</v>
      </c>
      <c r="K38" s="44">
        <v>573</v>
      </c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>
        <v>120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640</v>
      </c>
      <c r="G42" s="19">
        <f t="shared" ref="G42" si="9">SUM(G33:G41)</f>
        <v>14.34</v>
      </c>
      <c r="H42" s="19">
        <f t="shared" ref="H42" si="10">SUM(H33:H41)</f>
        <v>11.020000000000001</v>
      </c>
      <c r="I42" s="19">
        <f t="shared" ref="I42" si="11">SUM(I33:I41)</f>
        <v>54.600000000000009</v>
      </c>
      <c r="J42" s="19">
        <f t="shared" ref="J42:L42" si="12">SUM(J33:J41)</f>
        <v>373.66</v>
      </c>
      <c r="K42" s="25"/>
      <c r="L42" s="19">
        <f t="shared" si="12"/>
        <v>120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1140</v>
      </c>
      <c r="G43" s="32">
        <f t="shared" ref="G43" si="13">G32+G42</f>
        <v>30.54</v>
      </c>
      <c r="H43" s="32">
        <f t="shared" ref="H43" si="14">H32+H42</f>
        <v>30.22</v>
      </c>
      <c r="I43" s="32">
        <f t="shared" ref="I43" si="15">I32+I42</f>
        <v>121.9</v>
      </c>
      <c r="J43" s="32">
        <f t="shared" ref="J43:L43" si="16">J32+J42</f>
        <v>875.66000000000008</v>
      </c>
      <c r="K43" s="32"/>
      <c r="L43" s="32">
        <f t="shared" si="16"/>
        <v>215.4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83</v>
      </c>
      <c r="F44" s="40">
        <v>150</v>
      </c>
      <c r="G44" s="40">
        <v>10.7</v>
      </c>
      <c r="H44" s="40">
        <v>14.04</v>
      </c>
      <c r="I44" s="40">
        <v>7.24</v>
      </c>
      <c r="J44" s="40">
        <v>215</v>
      </c>
      <c r="K44" s="41">
        <v>340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84</v>
      </c>
      <c r="F46" s="43">
        <v>200</v>
      </c>
      <c r="G46" s="43">
        <v>0.6</v>
      </c>
      <c r="H46" s="43">
        <v>0</v>
      </c>
      <c r="I46" s="43">
        <v>31.4</v>
      </c>
      <c r="J46" s="43">
        <v>124</v>
      </c>
      <c r="K46" s="44">
        <v>639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82</v>
      </c>
      <c r="F47" s="43">
        <v>50</v>
      </c>
      <c r="G47" s="43">
        <v>7.15</v>
      </c>
      <c r="H47" s="43">
        <v>5.3</v>
      </c>
      <c r="I47" s="43">
        <v>19.96</v>
      </c>
      <c r="J47" s="43">
        <v>144</v>
      </c>
      <c r="K47" s="44">
        <v>3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0.3</v>
      </c>
      <c r="H48" s="43">
        <v>0</v>
      </c>
      <c r="I48" s="43">
        <v>8.6</v>
      </c>
      <c r="J48" s="43">
        <v>38</v>
      </c>
      <c r="K48" s="44">
        <v>82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>
        <v>95.4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7">SUM(G44:G50)</f>
        <v>18.75</v>
      </c>
      <c r="H51" s="19">
        <f t="shared" ref="H51" si="18">SUM(H44:H50)</f>
        <v>19.34</v>
      </c>
      <c r="I51" s="19">
        <f t="shared" ref="I51" si="19">SUM(I44:I50)</f>
        <v>67.2</v>
      </c>
      <c r="J51" s="19">
        <f t="shared" ref="J51:L51" si="20">SUM(J44:J50)</f>
        <v>521</v>
      </c>
      <c r="K51" s="25"/>
      <c r="L51" s="19">
        <f t="shared" si="20"/>
        <v>95.4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56</v>
      </c>
      <c r="F53" s="43">
        <v>250</v>
      </c>
      <c r="G53" s="43">
        <v>2.8</v>
      </c>
      <c r="H53" s="43">
        <v>3.5</v>
      </c>
      <c r="I53" s="43">
        <v>9.85</v>
      </c>
      <c r="J53" s="43">
        <v>82</v>
      </c>
      <c r="K53" s="44">
        <v>115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57</v>
      </c>
      <c r="F54" s="43">
        <v>70</v>
      </c>
      <c r="G54" s="43">
        <v>7.4</v>
      </c>
      <c r="H54" s="43">
        <v>8.8000000000000007</v>
      </c>
      <c r="I54" s="43">
        <v>2.5</v>
      </c>
      <c r="J54" s="43">
        <v>119</v>
      </c>
      <c r="K54" s="44">
        <v>333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58</v>
      </c>
      <c r="F55" s="43">
        <v>100</v>
      </c>
      <c r="G55" s="43">
        <v>2.5099999999999998</v>
      </c>
      <c r="H55" s="43">
        <v>3.62</v>
      </c>
      <c r="I55" s="43">
        <v>2.59</v>
      </c>
      <c r="J55" s="43">
        <v>146.19999999999999</v>
      </c>
      <c r="K55" s="44">
        <v>385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44</v>
      </c>
      <c r="F56" s="43">
        <v>200</v>
      </c>
      <c r="G56" s="43">
        <v>0.2</v>
      </c>
      <c r="H56" s="43">
        <v>0.1</v>
      </c>
      <c r="I56" s="43">
        <v>9.3000000000000007</v>
      </c>
      <c r="J56" s="43">
        <v>3.8</v>
      </c>
      <c r="K56" s="44">
        <v>457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40</v>
      </c>
      <c r="G57" s="43">
        <v>3.04</v>
      </c>
      <c r="H57" s="43">
        <v>0.32</v>
      </c>
      <c r="I57" s="43">
        <v>19.7</v>
      </c>
      <c r="J57" s="43">
        <v>93.6</v>
      </c>
      <c r="K57" s="44">
        <v>573</v>
      </c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 t="s">
        <v>59</v>
      </c>
      <c r="F59" s="43">
        <v>50</v>
      </c>
      <c r="G59" s="43">
        <v>0.61</v>
      </c>
      <c r="H59" s="43">
        <v>3.7</v>
      </c>
      <c r="I59" s="43">
        <v>23.4</v>
      </c>
      <c r="J59" s="43">
        <v>44.9</v>
      </c>
      <c r="K59" s="44">
        <v>420</v>
      </c>
      <c r="L59" s="43">
        <v>120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1">SUM(G52:G60)</f>
        <v>16.559999999999999</v>
      </c>
      <c r="H61" s="19">
        <f t="shared" ref="H61" si="22">SUM(H52:H60)</f>
        <v>20.040000000000003</v>
      </c>
      <c r="I61" s="19">
        <f t="shared" ref="I61" si="23">SUM(I52:I60)</f>
        <v>67.34</v>
      </c>
      <c r="J61" s="19">
        <f t="shared" ref="J61:L61" si="24">SUM(J52:J60)</f>
        <v>489.5</v>
      </c>
      <c r="K61" s="25"/>
      <c r="L61" s="19">
        <f t="shared" si="24"/>
        <v>120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1210</v>
      </c>
      <c r="G62" s="32">
        <f t="shared" ref="G62" si="25">G51+G61</f>
        <v>35.31</v>
      </c>
      <c r="H62" s="32">
        <f t="shared" ref="H62" si="26">H51+H61</f>
        <v>39.380000000000003</v>
      </c>
      <c r="I62" s="32">
        <f t="shared" ref="I62" si="27">I51+I61</f>
        <v>134.54000000000002</v>
      </c>
      <c r="J62" s="32">
        <f t="shared" ref="J62:L62" si="28">J51+J61</f>
        <v>1010.5</v>
      </c>
      <c r="K62" s="32"/>
      <c r="L62" s="32">
        <f t="shared" si="28"/>
        <v>215.4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85</v>
      </c>
      <c r="F63" s="40">
        <v>150</v>
      </c>
      <c r="G63" s="40">
        <v>13.95</v>
      </c>
      <c r="H63" s="40">
        <v>5.01</v>
      </c>
      <c r="I63" s="40">
        <v>30.62</v>
      </c>
      <c r="J63" s="40">
        <v>204</v>
      </c>
      <c r="K63" s="41">
        <v>278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0.2</v>
      </c>
      <c r="H65" s="43">
        <v>0</v>
      </c>
      <c r="I65" s="43">
        <v>15</v>
      </c>
      <c r="J65" s="43">
        <v>58</v>
      </c>
      <c r="K65" s="44">
        <v>464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86</v>
      </c>
      <c r="F66" s="43">
        <v>50</v>
      </c>
      <c r="G66" s="43">
        <v>2.2000000000000002</v>
      </c>
      <c r="H66" s="43">
        <v>14.34</v>
      </c>
      <c r="I66" s="43">
        <v>13.78</v>
      </c>
      <c r="J66" s="43">
        <v>172</v>
      </c>
      <c r="K66" s="44">
        <v>3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0.3</v>
      </c>
      <c r="H67" s="43">
        <v>0</v>
      </c>
      <c r="I67" s="43">
        <v>8.6</v>
      </c>
      <c r="J67" s="43">
        <v>38</v>
      </c>
      <c r="K67" s="44">
        <v>82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95.4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9">SUM(G63:G69)</f>
        <v>16.649999999999999</v>
      </c>
      <c r="H70" s="19">
        <f t="shared" ref="H70" si="30">SUM(H63:H69)</f>
        <v>19.350000000000001</v>
      </c>
      <c r="I70" s="19">
        <f t="shared" ref="I70" si="31">SUM(I63:I69)</f>
        <v>68</v>
      </c>
      <c r="J70" s="19">
        <f t="shared" ref="J70:L70" si="32">SUM(J63:J69)</f>
        <v>472</v>
      </c>
      <c r="K70" s="25"/>
      <c r="L70" s="19">
        <f t="shared" si="32"/>
        <v>95.4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60</v>
      </c>
      <c r="F71" s="43">
        <v>250</v>
      </c>
      <c r="G71" s="43">
        <v>2.9</v>
      </c>
      <c r="H71" s="43">
        <v>4.2</v>
      </c>
      <c r="I71" s="43">
        <v>12.2</v>
      </c>
      <c r="J71" s="43">
        <v>97.8</v>
      </c>
      <c r="K71" s="44">
        <v>129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62</v>
      </c>
      <c r="F72" s="43">
        <v>100</v>
      </c>
      <c r="G72" s="43">
        <v>2.7</v>
      </c>
      <c r="H72" s="43">
        <v>4</v>
      </c>
      <c r="I72" s="43">
        <v>5.8</v>
      </c>
      <c r="J72" s="43">
        <v>70</v>
      </c>
      <c r="K72" s="44">
        <v>377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61</v>
      </c>
      <c r="F73" s="43">
        <v>100</v>
      </c>
      <c r="G73" s="43">
        <v>9.8000000000000007</v>
      </c>
      <c r="H73" s="43">
        <v>1.64</v>
      </c>
      <c r="I73" s="43">
        <v>4.8</v>
      </c>
      <c r="J73" s="43">
        <v>73.599999999999994</v>
      </c>
      <c r="K73" s="44">
        <v>299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55</v>
      </c>
      <c r="F75" s="43">
        <v>200</v>
      </c>
      <c r="G75" s="43">
        <v>0.2</v>
      </c>
      <c r="H75" s="43">
        <v>0.1</v>
      </c>
      <c r="I75" s="43">
        <v>9.3000000000000007</v>
      </c>
      <c r="J75" s="43">
        <v>38</v>
      </c>
      <c r="K75" s="44">
        <v>457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>
        <v>120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650</v>
      </c>
      <c r="G80" s="19">
        <f t="shared" ref="G80" si="33">SUM(G71:G79)</f>
        <v>15.6</v>
      </c>
      <c r="H80" s="19">
        <f t="shared" ref="H80" si="34">SUM(H71:H79)</f>
        <v>9.94</v>
      </c>
      <c r="I80" s="19">
        <f t="shared" ref="I80" si="35">SUM(I71:I79)</f>
        <v>32.1</v>
      </c>
      <c r="J80" s="19">
        <f t="shared" ref="J80:L80" si="36">SUM(J71:J79)</f>
        <v>279.39999999999998</v>
      </c>
      <c r="K80" s="25"/>
      <c r="L80" s="19">
        <f t="shared" si="36"/>
        <v>120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1150</v>
      </c>
      <c r="G81" s="32">
        <f t="shared" ref="G81" si="37">G70+G80</f>
        <v>32.25</v>
      </c>
      <c r="H81" s="32">
        <f t="shared" ref="H81" si="38">H70+H80</f>
        <v>29.29</v>
      </c>
      <c r="I81" s="32">
        <f t="shared" ref="I81" si="39">I70+I80</f>
        <v>100.1</v>
      </c>
      <c r="J81" s="32">
        <f t="shared" ref="J81:L81" si="40">J70+J80</f>
        <v>751.4</v>
      </c>
      <c r="K81" s="32"/>
      <c r="L81" s="32">
        <f t="shared" si="40"/>
        <v>215.4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87</v>
      </c>
      <c r="F82" s="40">
        <v>270</v>
      </c>
      <c r="G82" s="40">
        <v>14.3</v>
      </c>
      <c r="H82" s="40">
        <v>15.66</v>
      </c>
      <c r="I82" s="40">
        <v>42.5</v>
      </c>
      <c r="J82" s="40">
        <v>347.5</v>
      </c>
      <c r="K82" s="41">
        <v>587.29700000000003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457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30</v>
      </c>
      <c r="G85" s="43">
        <v>2.0699999999999998</v>
      </c>
      <c r="H85" s="43">
        <v>0.24</v>
      </c>
      <c r="I85" s="43">
        <v>13.5</v>
      </c>
      <c r="J85" s="43">
        <v>64.5</v>
      </c>
      <c r="K85" s="44">
        <v>573</v>
      </c>
      <c r="L85" s="43"/>
    </row>
    <row r="86" spans="1:12" ht="15" x14ac:dyDescent="0.2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95.4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1">SUM(G82:G88)</f>
        <v>16.57</v>
      </c>
      <c r="H89" s="19">
        <f t="shared" ref="H89" si="42">SUM(H82:H88)</f>
        <v>15.9</v>
      </c>
      <c r="I89" s="19">
        <f t="shared" ref="I89" si="43">SUM(I82:I88)</f>
        <v>71</v>
      </c>
      <c r="J89" s="19">
        <f t="shared" ref="J89:L89" si="44">SUM(J82:J88)</f>
        <v>470</v>
      </c>
      <c r="K89" s="25"/>
      <c r="L89" s="19">
        <f t="shared" si="44"/>
        <v>95.4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63</v>
      </c>
      <c r="F91" s="43">
        <v>250</v>
      </c>
      <c r="G91" s="43">
        <v>3.13</v>
      </c>
      <c r="H91" s="43">
        <v>5.18</v>
      </c>
      <c r="I91" s="43">
        <v>14.9</v>
      </c>
      <c r="J91" s="43">
        <v>118.8</v>
      </c>
      <c r="K91" s="44">
        <v>125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64</v>
      </c>
      <c r="F92" s="43">
        <v>200</v>
      </c>
      <c r="G92" s="43">
        <v>21</v>
      </c>
      <c r="H92" s="43">
        <v>19</v>
      </c>
      <c r="I92" s="43">
        <v>15.9</v>
      </c>
      <c r="J92" s="43">
        <v>319</v>
      </c>
      <c r="K92" s="44">
        <v>376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46</v>
      </c>
      <c r="F94" s="43">
        <v>200</v>
      </c>
      <c r="G94" s="43">
        <v>0.6</v>
      </c>
      <c r="H94" s="43">
        <v>0.1</v>
      </c>
      <c r="I94" s="43">
        <v>20.100000000000001</v>
      </c>
      <c r="J94" s="43">
        <v>84</v>
      </c>
      <c r="K94" s="44">
        <v>495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40</v>
      </c>
      <c r="G95" s="43">
        <v>3.04</v>
      </c>
      <c r="H95" s="43">
        <v>0.32</v>
      </c>
      <c r="I95" s="43">
        <v>19.7</v>
      </c>
      <c r="J95" s="43">
        <v>93.6</v>
      </c>
      <c r="K95" s="44">
        <v>573</v>
      </c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2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>
        <v>120</v>
      </c>
    </row>
    <row r="98" spans="1:2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22" ht="15" x14ac:dyDescent="0.25">
      <c r="A99" s="24"/>
      <c r="B99" s="17"/>
      <c r="C99" s="8"/>
      <c r="D99" s="18" t="s">
        <v>33</v>
      </c>
      <c r="E99" s="9"/>
      <c r="F99" s="19">
        <f>SUM(F90:F98)</f>
        <v>690</v>
      </c>
      <c r="G99" s="19">
        <f t="shared" ref="G99" si="45">SUM(G90:G98)</f>
        <v>27.77</v>
      </c>
      <c r="H99" s="19">
        <f t="shared" ref="H99" si="46">SUM(H90:H98)</f>
        <v>24.6</v>
      </c>
      <c r="I99" s="19">
        <f t="shared" ref="I99" si="47">SUM(I90:I98)</f>
        <v>70.600000000000009</v>
      </c>
      <c r="J99" s="19">
        <f t="shared" ref="J99:L99" si="48">SUM(J90:J98)</f>
        <v>615.4</v>
      </c>
      <c r="K99" s="25"/>
      <c r="L99" s="19">
        <f t="shared" si="48"/>
        <v>120</v>
      </c>
    </row>
    <row r="100" spans="1:2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1190</v>
      </c>
      <c r="G100" s="32">
        <f t="shared" ref="G100" si="49">G89+G99</f>
        <v>44.34</v>
      </c>
      <c r="H100" s="32">
        <f t="shared" ref="H100" si="50">H89+H99</f>
        <v>40.5</v>
      </c>
      <c r="I100" s="32">
        <f t="shared" ref="I100" si="51">I89+I99</f>
        <v>141.60000000000002</v>
      </c>
      <c r="J100" s="32">
        <f t="shared" ref="J100:L100" si="52">J89+J99</f>
        <v>1085.4000000000001</v>
      </c>
      <c r="K100" s="32"/>
      <c r="L100" s="32">
        <f t="shared" si="52"/>
        <v>215.4</v>
      </c>
    </row>
    <row r="101" spans="1:2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88</v>
      </c>
      <c r="F101" s="40">
        <v>170</v>
      </c>
      <c r="G101" s="40">
        <v>13.2</v>
      </c>
      <c r="H101" s="40">
        <v>15.56</v>
      </c>
      <c r="I101" s="40">
        <v>32.299999999999997</v>
      </c>
      <c r="J101" s="40">
        <v>302</v>
      </c>
      <c r="K101" s="41">
        <v>333</v>
      </c>
      <c r="L101" s="40"/>
    </row>
    <row r="102" spans="1:2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2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0.2</v>
      </c>
      <c r="H103" s="43">
        <v>0</v>
      </c>
      <c r="I103" s="43">
        <v>15</v>
      </c>
      <c r="J103" s="43">
        <v>58</v>
      </c>
      <c r="K103" s="44">
        <v>457</v>
      </c>
      <c r="L103" s="43"/>
    </row>
    <row r="104" spans="1:22" ht="15" x14ac:dyDescent="0.25">
      <c r="A104" s="23"/>
      <c r="B104" s="15"/>
      <c r="C104" s="11"/>
      <c r="D104" s="7" t="s">
        <v>23</v>
      </c>
      <c r="E104" s="42" t="s">
        <v>42</v>
      </c>
      <c r="F104" s="43">
        <v>30</v>
      </c>
      <c r="G104" s="43">
        <v>2.0699999999999998</v>
      </c>
      <c r="H104" s="43">
        <v>0.24</v>
      </c>
      <c r="I104" s="43">
        <v>13.5</v>
      </c>
      <c r="J104" s="43">
        <v>64.5</v>
      </c>
      <c r="K104" s="44">
        <v>573</v>
      </c>
      <c r="L104" s="43"/>
    </row>
    <row r="105" spans="1:22" ht="15" x14ac:dyDescent="0.25">
      <c r="A105" s="23"/>
      <c r="B105" s="15"/>
      <c r="C105" s="11"/>
      <c r="D105" s="7" t="s">
        <v>24</v>
      </c>
      <c r="E105" s="42" t="s">
        <v>43</v>
      </c>
      <c r="F105" s="43">
        <v>100</v>
      </c>
      <c r="G105" s="43">
        <v>1.1000000000000001</v>
      </c>
      <c r="H105" s="43">
        <v>0</v>
      </c>
      <c r="I105" s="43">
        <v>10.5</v>
      </c>
      <c r="J105" s="43">
        <v>86</v>
      </c>
      <c r="K105" s="44">
        <v>82</v>
      </c>
      <c r="L105" s="43">
        <v>95.4</v>
      </c>
    </row>
    <row r="106" spans="1:2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2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2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3">SUM(G101:G107)</f>
        <v>16.57</v>
      </c>
      <c r="H108" s="19">
        <f t="shared" si="53"/>
        <v>15.8</v>
      </c>
      <c r="I108" s="19">
        <f t="shared" si="53"/>
        <v>71.3</v>
      </c>
      <c r="J108" s="19">
        <f t="shared" si="53"/>
        <v>510.5</v>
      </c>
      <c r="K108" s="25"/>
      <c r="L108" s="19">
        <f t="shared" ref="L108" si="54">SUM(L101:L107)</f>
        <v>95.4</v>
      </c>
    </row>
    <row r="109" spans="1:2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22" ht="15" x14ac:dyDescent="0.25">
      <c r="A110" s="23"/>
      <c r="B110" s="15"/>
      <c r="C110" s="11"/>
      <c r="D110" s="7" t="s">
        <v>27</v>
      </c>
      <c r="E110" s="42" t="s">
        <v>65</v>
      </c>
      <c r="F110" s="43">
        <v>250</v>
      </c>
      <c r="G110" s="43">
        <v>2.8</v>
      </c>
      <c r="H110" s="43">
        <v>3.5</v>
      </c>
      <c r="I110" s="43">
        <v>9.8000000000000007</v>
      </c>
      <c r="J110" s="43">
        <v>82</v>
      </c>
      <c r="K110" s="44">
        <v>114</v>
      </c>
      <c r="L110" s="43"/>
    </row>
    <row r="111" spans="1:22" ht="15" x14ac:dyDescent="0.25">
      <c r="A111" s="23"/>
      <c r="B111" s="15"/>
      <c r="C111" s="11"/>
      <c r="D111" s="7" t="s">
        <v>28</v>
      </c>
      <c r="E111" s="42" t="s">
        <v>67</v>
      </c>
      <c r="F111" s="43">
        <v>50</v>
      </c>
      <c r="G111" s="43">
        <v>7.6</v>
      </c>
      <c r="H111" s="43">
        <v>7.7</v>
      </c>
      <c r="I111" s="43">
        <v>3.9</v>
      </c>
      <c r="J111" s="43">
        <v>115.5</v>
      </c>
      <c r="K111" s="44">
        <v>456</v>
      </c>
      <c r="L111" s="43"/>
    </row>
    <row r="112" spans="1:22" ht="15" x14ac:dyDescent="0.25">
      <c r="A112" s="23"/>
      <c r="B112" s="15"/>
      <c r="C112" s="11"/>
      <c r="D112" s="7" t="s">
        <v>29</v>
      </c>
      <c r="E112" s="42" t="s">
        <v>68</v>
      </c>
      <c r="F112" s="43">
        <v>100</v>
      </c>
      <c r="G112" s="43">
        <v>4.2</v>
      </c>
      <c r="H112" s="43">
        <v>3.3</v>
      </c>
      <c r="I112" s="43">
        <v>18.899999999999999</v>
      </c>
      <c r="J112" s="43">
        <v>122.7</v>
      </c>
      <c r="K112" s="44">
        <v>223</v>
      </c>
      <c r="L112" s="43"/>
      <c r="V112" s="42"/>
    </row>
    <row r="113" spans="1:12" ht="15" x14ac:dyDescent="0.2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0.6</v>
      </c>
      <c r="H113" s="43">
        <v>0.1</v>
      </c>
      <c r="I113" s="43">
        <v>20.100000000000001</v>
      </c>
      <c r="J113" s="43">
        <v>84</v>
      </c>
      <c r="K113" s="44">
        <v>495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40</v>
      </c>
      <c r="G114" s="43">
        <v>3.04</v>
      </c>
      <c r="H114" s="43">
        <v>0.32</v>
      </c>
      <c r="I114" s="43">
        <v>19.7</v>
      </c>
      <c r="J114" s="43">
        <v>93.6</v>
      </c>
      <c r="K114" s="44">
        <v>573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>
        <v>100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640</v>
      </c>
      <c r="G118" s="19">
        <f t="shared" ref="G118:J118" si="55">SUM(G109:G117)</f>
        <v>18.239999999999998</v>
      </c>
      <c r="H118" s="19">
        <f t="shared" si="55"/>
        <v>14.92</v>
      </c>
      <c r="I118" s="19">
        <f t="shared" si="55"/>
        <v>72.400000000000006</v>
      </c>
      <c r="J118" s="19">
        <f t="shared" si="55"/>
        <v>497.79999999999995</v>
      </c>
      <c r="K118" s="25"/>
      <c r="L118" s="19">
        <f t="shared" ref="L118" si="56">SUM(L109:L117)</f>
        <v>100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 t="s">
        <v>66</v>
      </c>
      <c r="F119" s="32">
        <f>F108+F118</f>
        <v>1140</v>
      </c>
      <c r="G119" s="32">
        <f t="shared" ref="G119" si="57">G108+G118</f>
        <v>34.81</v>
      </c>
      <c r="H119" s="32">
        <f t="shared" ref="H119" si="58">H108+H118</f>
        <v>30.72</v>
      </c>
      <c r="I119" s="32">
        <f t="shared" ref="I119" si="59">I108+I118</f>
        <v>143.69999999999999</v>
      </c>
      <c r="J119" s="32">
        <f t="shared" ref="J119:L119" si="60">J108+J118</f>
        <v>1008.3</v>
      </c>
      <c r="K119" s="32"/>
      <c r="L119" s="32">
        <f t="shared" si="60"/>
        <v>195.4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45</v>
      </c>
      <c r="F120" s="40">
        <v>250</v>
      </c>
      <c r="G120" s="40">
        <v>8.5299999999999994</v>
      </c>
      <c r="H120" s="40">
        <v>3.01</v>
      </c>
      <c r="I120" s="40">
        <v>20.72</v>
      </c>
      <c r="J120" s="40">
        <v>161</v>
      </c>
      <c r="K120" s="41">
        <v>311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89</v>
      </c>
      <c r="F122" s="43">
        <v>200</v>
      </c>
      <c r="G122" s="43">
        <v>4.9000000000000004</v>
      </c>
      <c r="H122" s="43">
        <v>2</v>
      </c>
      <c r="I122" s="43">
        <v>32.5</v>
      </c>
      <c r="J122" s="43">
        <v>180</v>
      </c>
      <c r="K122" s="44">
        <v>495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86</v>
      </c>
      <c r="F123" s="43">
        <v>50</v>
      </c>
      <c r="G123" s="43">
        <v>2.27</v>
      </c>
      <c r="H123" s="43">
        <v>14.34</v>
      </c>
      <c r="I123" s="43">
        <v>13.78</v>
      </c>
      <c r="J123" s="43">
        <v>171</v>
      </c>
      <c r="K123" s="44">
        <v>573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>
        <v>95.4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1">SUM(G120:G126)</f>
        <v>15.7</v>
      </c>
      <c r="H127" s="19">
        <f t="shared" si="61"/>
        <v>19.350000000000001</v>
      </c>
      <c r="I127" s="19">
        <f t="shared" si="61"/>
        <v>67</v>
      </c>
      <c r="J127" s="19">
        <f t="shared" si="61"/>
        <v>512</v>
      </c>
      <c r="K127" s="25"/>
      <c r="L127" s="19">
        <f t="shared" ref="L127" si="62">SUM(L120:L126)</f>
        <v>95.4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69</v>
      </c>
      <c r="F129" s="43">
        <v>250</v>
      </c>
      <c r="G129" s="43">
        <v>2.7</v>
      </c>
      <c r="H129" s="43">
        <v>3.5</v>
      </c>
      <c r="I129" s="43">
        <v>9.5</v>
      </c>
      <c r="J129" s="43">
        <v>80</v>
      </c>
      <c r="K129" s="44">
        <v>115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90</v>
      </c>
      <c r="F130" s="43">
        <v>70</v>
      </c>
      <c r="G130" s="43">
        <v>9.8000000000000007</v>
      </c>
      <c r="H130" s="43">
        <v>1.6</v>
      </c>
      <c r="I130" s="43">
        <v>7</v>
      </c>
      <c r="J130" s="43">
        <v>81.599999999999994</v>
      </c>
      <c r="K130" s="44">
        <v>307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71</v>
      </c>
      <c r="F131" s="43">
        <v>100</v>
      </c>
      <c r="G131" s="43">
        <v>2.7</v>
      </c>
      <c r="H131" s="43">
        <v>4</v>
      </c>
      <c r="I131" s="43">
        <v>5.8</v>
      </c>
      <c r="J131" s="43">
        <v>70</v>
      </c>
      <c r="K131" s="44">
        <v>377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46</v>
      </c>
      <c r="F132" s="43">
        <v>200</v>
      </c>
      <c r="G132" s="43">
        <v>0.36</v>
      </c>
      <c r="H132" s="43">
        <v>0.1</v>
      </c>
      <c r="I132" s="43">
        <v>20.100000000000001</v>
      </c>
      <c r="J132" s="43">
        <v>84</v>
      </c>
      <c r="K132" s="44">
        <v>495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>
        <v>120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620</v>
      </c>
      <c r="G137" s="19">
        <f t="shared" ref="G137:J137" si="63">SUM(G128:G136)</f>
        <v>15.559999999999999</v>
      </c>
      <c r="H137" s="19">
        <f t="shared" si="63"/>
        <v>9.1999999999999993</v>
      </c>
      <c r="I137" s="19">
        <f t="shared" si="63"/>
        <v>42.400000000000006</v>
      </c>
      <c r="J137" s="19">
        <f t="shared" si="63"/>
        <v>315.60000000000002</v>
      </c>
      <c r="K137" s="25"/>
      <c r="L137" s="19">
        <f t="shared" ref="L137" si="64">SUM(L128:L136)</f>
        <v>120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1120</v>
      </c>
      <c r="G138" s="32">
        <f t="shared" ref="G138" si="65">G127+G137</f>
        <v>31.259999999999998</v>
      </c>
      <c r="H138" s="32">
        <f t="shared" ref="H138" si="66">H127+H137</f>
        <v>28.55</v>
      </c>
      <c r="I138" s="32">
        <f t="shared" ref="I138" si="67">I127+I137</f>
        <v>109.4</v>
      </c>
      <c r="J138" s="32">
        <f t="shared" ref="J138:L138" si="68">J127+J137</f>
        <v>827.6</v>
      </c>
      <c r="K138" s="32"/>
      <c r="L138" s="32">
        <f t="shared" si="68"/>
        <v>215.4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150</v>
      </c>
      <c r="G139" s="40">
        <v>8</v>
      </c>
      <c r="H139" s="40">
        <v>10.16</v>
      </c>
      <c r="I139" s="40">
        <v>30</v>
      </c>
      <c r="J139" s="40">
        <v>256.69</v>
      </c>
      <c r="K139" s="41">
        <v>328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84</v>
      </c>
      <c r="F141" s="43">
        <v>200</v>
      </c>
      <c r="G141" s="43">
        <v>0.6</v>
      </c>
      <c r="H141" s="43">
        <v>0</v>
      </c>
      <c r="I141" s="43">
        <v>31.19</v>
      </c>
      <c r="J141" s="43">
        <v>124</v>
      </c>
      <c r="K141" s="44">
        <v>639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82</v>
      </c>
      <c r="F142" s="43">
        <v>50</v>
      </c>
      <c r="G142" s="43">
        <v>6.67</v>
      </c>
      <c r="H142" s="43">
        <v>5.84</v>
      </c>
      <c r="I142" s="43">
        <v>12.96</v>
      </c>
      <c r="J142" s="43">
        <v>133.35</v>
      </c>
      <c r="K142" s="44">
        <v>573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0.3</v>
      </c>
      <c r="H143" s="43">
        <v>0</v>
      </c>
      <c r="I143" s="43">
        <v>8.6</v>
      </c>
      <c r="J143" s="43">
        <v>38</v>
      </c>
      <c r="K143" s="44">
        <v>82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>
        <v>95.4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9">SUM(G139:G145)</f>
        <v>15.57</v>
      </c>
      <c r="H146" s="19">
        <f t="shared" si="69"/>
        <v>16</v>
      </c>
      <c r="I146" s="19">
        <f t="shared" si="69"/>
        <v>82.75</v>
      </c>
      <c r="J146" s="19">
        <f t="shared" si="69"/>
        <v>552.04</v>
      </c>
      <c r="K146" s="25"/>
      <c r="L146" s="19">
        <f t="shared" ref="L146" si="70">SUM(L139:L145)</f>
        <v>95.4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48</v>
      </c>
      <c r="F148" s="43">
        <v>250</v>
      </c>
      <c r="G148" s="43">
        <v>6.3</v>
      </c>
      <c r="H148" s="43">
        <v>3.6</v>
      </c>
      <c r="I148" s="43">
        <v>14.6</v>
      </c>
      <c r="J148" s="43">
        <v>115.8</v>
      </c>
      <c r="K148" s="44">
        <v>113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70</v>
      </c>
      <c r="F149" s="43">
        <v>50</v>
      </c>
      <c r="G149" s="43">
        <v>14.6</v>
      </c>
      <c r="H149" s="43">
        <v>3.4</v>
      </c>
      <c r="I149" s="43">
        <v>0.25</v>
      </c>
      <c r="J149" s="43">
        <v>93</v>
      </c>
      <c r="K149" s="44">
        <v>496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72</v>
      </c>
      <c r="F150" s="43">
        <v>100</v>
      </c>
      <c r="G150" s="43">
        <v>2.97</v>
      </c>
      <c r="H150" s="43">
        <v>3.25</v>
      </c>
      <c r="I150" s="43">
        <v>20.8</v>
      </c>
      <c r="J150" s="43">
        <v>124.3</v>
      </c>
      <c r="K150" s="44">
        <v>207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44</v>
      </c>
      <c r="F151" s="43">
        <v>200</v>
      </c>
      <c r="G151" s="43">
        <v>0.2</v>
      </c>
      <c r="H151" s="43">
        <v>0.1</v>
      </c>
      <c r="I151" s="43">
        <v>9.3000000000000007</v>
      </c>
      <c r="J151" s="43">
        <v>38</v>
      </c>
      <c r="K151" s="44">
        <v>457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>
        <v>120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600</v>
      </c>
      <c r="G156" s="19">
        <f t="shared" ref="G156:J156" si="71">SUM(G147:G155)</f>
        <v>24.069999999999997</v>
      </c>
      <c r="H156" s="19">
        <f t="shared" si="71"/>
        <v>10.35</v>
      </c>
      <c r="I156" s="19">
        <f t="shared" si="71"/>
        <v>44.95</v>
      </c>
      <c r="J156" s="19">
        <f t="shared" si="71"/>
        <v>371.1</v>
      </c>
      <c r="K156" s="25"/>
      <c r="L156" s="19">
        <f t="shared" ref="L156" si="72">SUM(L147:L155)</f>
        <v>120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1100</v>
      </c>
      <c r="G157" s="32">
        <f t="shared" ref="G157" si="73">G146+G156</f>
        <v>39.64</v>
      </c>
      <c r="H157" s="32">
        <f t="shared" ref="H157" si="74">H146+H156</f>
        <v>26.35</v>
      </c>
      <c r="I157" s="32">
        <f t="shared" ref="I157" si="75">I146+I156</f>
        <v>127.7</v>
      </c>
      <c r="J157" s="32">
        <f t="shared" ref="J157:L157" si="76">J146+J156</f>
        <v>923.14</v>
      </c>
      <c r="K157" s="32"/>
      <c r="L157" s="32">
        <f t="shared" si="76"/>
        <v>215.4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78</v>
      </c>
      <c r="F158" s="40">
        <v>170</v>
      </c>
      <c r="G158" s="40">
        <v>13.45</v>
      </c>
      <c r="H158" s="40">
        <v>15.28</v>
      </c>
      <c r="I158" s="40">
        <v>19.93</v>
      </c>
      <c r="J158" s="40">
        <v>278.60000000000002</v>
      </c>
      <c r="K158" s="41">
        <v>479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79</v>
      </c>
      <c r="F160" s="43">
        <v>200</v>
      </c>
      <c r="G160" s="43">
        <v>2.4</v>
      </c>
      <c r="H160" s="43">
        <v>3.6</v>
      </c>
      <c r="I160" s="43">
        <v>23.9</v>
      </c>
      <c r="J160" s="43">
        <v>148</v>
      </c>
      <c r="K160" s="44">
        <v>692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92</v>
      </c>
      <c r="F161" s="43">
        <v>30</v>
      </c>
      <c r="G161" s="43">
        <v>2.0699999999999998</v>
      </c>
      <c r="H161" s="43">
        <v>0.24</v>
      </c>
      <c r="I161" s="43">
        <v>13.5</v>
      </c>
      <c r="J161" s="43">
        <v>64.5</v>
      </c>
      <c r="K161" s="44">
        <v>573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0.3</v>
      </c>
      <c r="H162" s="43">
        <v>0</v>
      </c>
      <c r="I162" s="43">
        <v>10.5</v>
      </c>
      <c r="J162" s="43">
        <v>38</v>
      </c>
      <c r="K162" s="44">
        <v>82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>
        <v>95.4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18.22</v>
      </c>
      <c r="H165" s="19">
        <f t="shared" si="77"/>
        <v>19.119999999999997</v>
      </c>
      <c r="I165" s="19">
        <f t="shared" si="77"/>
        <v>67.83</v>
      </c>
      <c r="J165" s="19">
        <f t="shared" si="77"/>
        <v>529.1</v>
      </c>
      <c r="K165" s="25"/>
      <c r="L165" s="19">
        <f t="shared" ref="L165" si="78">SUM(L158:L164)</f>
        <v>95.4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73</v>
      </c>
      <c r="F167" s="43">
        <v>250</v>
      </c>
      <c r="G167" s="43">
        <v>2.6</v>
      </c>
      <c r="H167" s="43">
        <v>5.0999999999999996</v>
      </c>
      <c r="I167" s="43">
        <v>13.3</v>
      </c>
      <c r="J167" s="43">
        <v>110</v>
      </c>
      <c r="K167" s="44">
        <v>250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74</v>
      </c>
      <c r="F168" s="43">
        <v>70</v>
      </c>
      <c r="G168" s="43">
        <v>9.6999999999999993</v>
      </c>
      <c r="H168" s="43">
        <v>9.6</v>
      </c>
      <c r="I168" s="43">
        <v>10.7</v>
      </c>
      <c r="J168" s="43">
        <v>168</v>
      </c>
      <c r="K168" s="44">
        <v>350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75</v>
      </c>
      <c r="F169" s="43">
        <v>100</v>
      </c>
      <c r="G169" s="43">
        <v>3.7</v>
      </c>
      <c r="H169" s="43">
        <v>3.3</v>
      </c>
      <c r="I169" s="43">
        <v>19.7</v>
      </c>
      <c r="J169" s="43">
        <v>123</v>
      </c>
      <c r="K169" s="44">
        <v>256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44</v>
      </c>
      <c r="F170" s="43">
        <v>200</v>
      </c>
      <c r="G170" s="43">
        <v>0.2</v>
      </c>
      <c r="H170" s="43">
        <v>0.1</v>
      </c>
      <c r="I170" s="43">
        <v>9.3000000000000007</v>
      </c>
      <c r="J170" s="43">
        <v>38</v>
      </c>
      <c r="K170" s="44">
        <v>457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47</v>
      </c>
      <c r="F171" s="43">
        <v>40</v>
      </c>
      <c r="G171" s="43">
        <v>3.04</v>
      </c>
      <c r="H171" s="43">
        <v>0.32</v>
      </c>
      <c r="I171" s="43">
        <v>19.7</v>
      </c>
      <c r="J171" s="43">
        <v>93.6</v>
      </c>
      <c r="K171" s="44">
        <v>573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>
        <v>110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660</v>
      </c>
      <c r="G175" s="19">
        <f t="shared" ref="G175:J175" si="79">SUM(G166:G174)</f>
        <v>19.239999999999998</v>
      </c>
      <c r="H175" s="19">
        <f t="shared" si="79"/>
        <v>18.420000000000002</v>
      </c>
      <c r="I175" s="19">
        <f t="shared" si="79"/>
        <v>72.7</v>
      </c>
      <c r="J175" s="19">
        <f t="shared" si="79"/>
        <v>532.6</v>
      </c>
      <c r="K175" s="25"/>
      <c r="L175" s="19">
        <f t="shared" ref="L175" si="80">SUM(L166:L174)</f>
        <v>110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1160</v>
      </c>
      <c r="G176" s="32">
        <f t="shared" ref="G176" si="81">G165+G175</f>
        <v>37.459999999999994</v>
      </c>
      <c r="H176" s="32">
        <f t="shared" ref="H176" si="82">H165+H175</f>
        <v>37.54</v>
      </c>
      <c r="I176" s="32">
        <f t="shared" ref="I176" si="83">I165+I175</f>
        <v>140.53</v>
      </c>
      <c r="J176" s="32">
        <f t="shared" ref="J176:L176" si="84">J165+J175</f>
        <v>1061.7</v>
      </c>
      <c r="K176" s="32"/>
      <c r="L176" s="32">
        <f t="shared" si="84"/>
        <v>205.4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93</v>
      </c>
      <c r="F177" s="40">
        <v>150</v>
      </c>
      <c r="G177" s="40">
        <v>16.47</v>
      </c>
      <c r="H177" s="40">
        <v>4.99</v>
      </c>
      <c r="I177" s="40">
        <v>29.72</v>
      </c>
      <c r="J177" s="40">
        <v>251</v>
      </c>
      <c r="K177" s="41">
        <v>354.35500000000002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0.2</v>
      </c>
      <c r="H179" s="43">
        <v>0</v>
      </c>
      <c r="I179" s="43">
        <v>15</v>
      </c>
      <c r="J179" s="43">
        <v>58</v>
      </c>
      <c r="K179" s="44">
        <v>685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86</v>
      </c>
      <c r="F180" s="43">
        <v>50</v>
      </c>
      <c r="G180" s="43">
        <v>2.27</v>
      </c>
      <c r="H180" s="43">
        <v>14.34</v>
      </c>
      <c r="I180" s="43">
        <v>13.78</v>
      </c>
      <c r="J180" s="43">
        <v>172</v>
      </c>
      <c r="K180" s="44">
        <v>573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0.3</v>
      </c>
      <c r="H181" s="43">
        <v>0</v>
      </c>
      <c r="I181" s="43">
        <v>8.6</v>
      </c>
      <c r="J181" s="43">
        <v>39</v>
      </c>
      <c r="K181" s="44">
        <v>82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>
        <v>95.4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5">SUM(G177:G183)</f>
        <v>19.239999999999998</v>
      </c>
      <c r="H184" s="19">
        <f t="shared" si="85"/>
        <v>19.329999999999998</v>
      </c>
      <c r="I184" s="19">
        <f t="shared" si="85"/>
        <v>67.099999999999994</v>
      </c>
      <c r="J184" s="19">
        <f t="shared" si="85"/>
        <v>520</v>
      </c>
      <c r="K184" s="25"/>
      <c r="L184" s="19">
        <f t="shared" ref="L184" si="86">SUM(L177:L183)</f>
        <v>95.4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63</v>
      </c>
      <c r="F186" s="43">
        <v>250</v>
      </c>
      <c r="G186" s="43">
        <v>3.13</v>
      </c>
      <c r="H186" s="43">
        <v>5.18</v>
      </c>
      <c r="I186" s="43">
        <v>14.9</v>
      </c>
      <c r="J186" s="43">
        <v>118.8</v>
      </c>
      <c r="K186" s="44">
        <v>125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76</v>
      </c>
      <c r="F187" s="43">
        <v>50</v>
      </c>
      <c r="G187" s="43">
        <v>7.7</v>
      </c>
      <c r="H187" s="43">
        <v>5.5</v>
      </c>
      <c r="I187" s="43">
        <v>6.7</v>
      </c>
      <c r="J187" s="43">
        <v>106.5</v>
      </c>
      <c r="K187" s="44">
        <v>347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77</v>
      </c>
      <c r="F188" s="43">
        <v>100</v>
      </c>
      <c r="G188" s="43">
        <v>5.9</v>
      </c>
      <c r="H188" s="43">
        <v>4.41</v>
      </c>
      <c r="I188" s="43">
        <v>26.14</v>
      </c>
      <c r="J188" s="43">
        <v>167.9</v>
      </c>
      <c r="K188" s="44">
        <v>202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46</v>
      </c>
      <c r="F189" s="43">
        <v>200</v>
      </c>
      <c r="G189" s="43">
        <v>0.6</v>
      </c>
      <c r="H189" s="43">
        <v>0.1</v>
      </c>
      <c r="I189" s="43">
        <v>20.100000000000001</v>
      </c>
      <c r="J189" s="43">
        <v>84</v>
      </c>
      <c r="K189" s="44">
        <v>495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40</v>
      </c>
      <c r="G190" s="43">
        <v>3.04</v>
      </c>
      <c r="H190" s="43">
        <v>0.32</v>
      </c>
      <c r="I190" s="43">
        <v>19.7</v>
      </c>
      <c r="J190" s="43">
        <v>93.6</v>
      </c>
      <c r="K190" s="44">
        <v>573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 t="s">
        <v>59</v>
      </c>
      <c r="F192" s="43">
        <v>50</v>
      </c>
      <c r="G192" s="43">
        <v>0.61</v>
      </c>
      <c r="H192" s="43">
        <v>3.7</v>
      </c>
      <c r="I192" s="43">
        <v>23.4</v>
      </c>
      <c r="J192" s="43">
        <v>44.9</v>
      </c>
      <c r="K192" s="44">
        <v>420</v>
      </c>
      <c r="L192" s="43">
        <v>110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690</v>
      </c>
      <c r="G194" s="19">
        <f t="shared" ref="G194:J194" si="87">SUM(G185:G193)</f>
        <v>20.98</v>
      </c>
      <c r="H194" s="19">
        <f t="shared" si="87"/>
        <v>19.21</v>
      </c>
      <c r="I194" s="19">
        <f t="shared" si="87"/>
        <v>110.94</v>
      </c>
      <c r="J194" s="19">
        <f t="shared" si="87"/>
        <v>615.70000000000005</v>
      </c>
      <c r="K194" s="25"/>
      <c r="L194" s="19">
        <f t="shared" ref="L194" si="88">SUM(L185:L193)</f>
        <v>110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1190</v>
      </c>
      <c r="G195" s="32">
        <f t="shared" ref="G195" si="89">G184+G194</f>
        <v>40.22</v>
      </c>
      <c r="H195" s="32">
        <f t="shared" ref="H195" si="90">H184+H194</f>
        <v>38.54</v>
      </c>
      <c r="I195" s="32">
        <f t="shared" ref="I195" si="91">I184+I194</f>
        <v>178.04</v>
      </c>
      <c r="J195" s="32">
        <f ca="1">+E174+J195</f>
        <v>0</v>
      </c>
      <c r="K195" s="32"/>
      <c r="L195" s="32">
        <f t="shared" ref="L195" si="92">L184+L194</f>
        <v>205.4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1145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36.025999999999996</v>
      </c>
      <c r="H196" s="34">
        <f t="shared" si="93"/>
        <v>33.314000000000007</v>
      </c>
      <c r="I196" s="34">
        <f t="shared" si="93"/>
        <v>132.834</v>
      </c>
      <c r="J196" s="34">
        <f t="shared" ca="1" si="93"/>
        <v>513.36666666666656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211.40000000000003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SocialPedagog</cp:lastModifiedBy>
  <cp:lastPrinted>2024-09-06T11:58:46Z</cp:lastPrinted>
  <dcterms:created xsi:type="dcterms:W3CDTF">2022-05-16T14:23:56Z</dcterms:created>
  <dcterms:modified xsi:type="dcterms:W3CDTF">2024-12-11T11:06:28Z</dcterms:modified>
</cp:coreProperties>
</file>